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_VSEOBECNE_INFORMACIE\22_INFORMATIVNE SPRAVY\IS17_Odhad_urody_3x_rocne\2026\2026_odhad3\Médiám\"/>
    </mc:Choice>
  </mc:AlternateContent>
  <xr:revisionPtr revIDLastSave="0" documentId="13_ncr:1_{7352AFFF-4AE5-48F7-AD9E-DF52DAD5C3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dhad úrody k 15.9.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R10" i="1"/>
  <c r="R9" i="1"/>
  <c r="R8" i="1"/>
  <c r="R7" i="1"/>
  <c r="P11" i="1"/>
  <c r="P10" i="1"/>
  <c r="P9" i="1"/>
  <c r="P8" i="1"/>
  <c r="P7" i="1"/>
  <c r="L11" i="1"/>
  <c r="L10" i="1"/>
  <c r="L9" i="1"/>
  <c r="L8" i="1"/>
  <c r="L7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<sst xmlns="http://schemas.openxmlformats.org/spreadsheetml/2006/main" count="63" uniqueCount="43">
  <si>
    <t>Druh plodiny</t>
  </si>
  <si>
    <t xml:space="preserve"> Osiata plocha </t>
  </si>
  <si>
    <t>Zberová plocha</t>
  </si>
  <si>
    <t>Celková úroda</t>
  </si>
  <si>
    <r>
      <t xml:space="preserve">     </t>
    </r>
    <r>
      <rPr>
        <b/>
        <sz val="11"/>
        <color theme="1"/>
        <rFont val="Arial"/>
        <family val="2"/>
        <charset val="238"/>
      </rPr>
      <t xml:space="preserve">  Priemerný výnos z hektára</t>
    </r>
  </si>
  <si>
    <t>tis. ha</t>
  </si>
  <si>
    <t>%</t>
  </si>
  <si>
    <t>tis. t</t>
  </si>
  <si>
    <t>t/ha</t>
  </si>
  <si>
    <t>A</t>
  </si>
  <si>
    <t>Zemiaky ostatné</t>
  </si>
  <si>
    <t xml:space="preserve">Slnečnica </t>
  </si>
  <si>
    <t>Cukrová repa technická</t>
  </si>
  <si>
    <t>-</t>
  </si>
  <si>
    <r>
      <t>Kukurica na zrno</t>
    </r>
    <r>
      <rPr>
        <vertAlign val="superscript"/>
        <sz val="9"/>
        <rFont val="Arial"/>
        <family val="2"/>
        <charset val="238"/>
      </rPr>
      <t>5)</t>
    </r>
  </si>
  <si>
    <r>
      <t xml:space="preserve">Kukurica a jej miešanky na zeleno a siláž </t>
    </r>
    <r>
      <rPr>
        <vertAlign val="superscript"/>
        <sz val="9"/>
        <color rgb="FF000000"/>
        <rFont val="Arial"/>
        <family val="2"/>
        <charset val="238"/>
      </rPr>
      <t>5)</t>
    </r>
  </si>
  <si>
    <t>E</t>
  </si>
  <si>
    <t>Podiel      zberová plocha 2025/ osiata plocha 2025</t>
  </si>
  <si>
    <r>
      <t>skutoč. 2025</t>
    </r>
    <r>
      <rPr>
        <vertAlign val="superscript"/>
        <sz val="8"/>
        <rFont val="Arial"/>
        <family val="2"/>
        <charset val="238"/>
      </rPr>
      <t>2)</t>
    </r>
  </si>
  <si>
    <t>B</t>
  </si>
  <si>
    <t>C</t>
  </si>
  <si>
    <t>Odchýlky v podieloch sú spôsobené zaokrúhľovaním údajov.</t>
  </si>
  <si>
    <r>
      <t xml:space="preserve"> interval chyby</t>
    </r>
    <r>
      <rPr>
        <vertAlign val="superscript"/>
        <sz val="8"/>
        <rFont val="Arial"/>
        <family val="2"/>
        <charset val="238"/>
      </rPr>
      <t>1)</t>
    </r>
  </si>
  <si>
    <r>
      <t>5-ročný</t>
    </r>
    <r>
      <rPr>
        <vertAlign val="superscript"/>
        <sz val="8"/>
        <rFont val="Arial"/>
        <family val="2"/>
        <charset val="238"/>
      </rPr>
      <t xml:space="preserve">4) </t>
    </r>
    <r>
      <rPr>
        <sz val="8"/>
        <rFont val="Arial"/>
        <family val="2"/>
        <charset val="238"/>
      </rPr>
      <t>priemer</t>
    </r>
  </si>
  <si>
    <t>Zdroj údajov:</t>
  </si>
  <si>
    <t>pl3001rr</t>
  </si>
  <si>
    <t>pl2003rs</t>
  </si>
  <si>
    <t>pl3007rr</t>
  </si>
  <si>
    <r>
      <rPr>
        <vertAlign val="superscript"/>
        <sz val="9"/>
        <color theme="1"/>
        <rFont val="Arial"/>
        <family val="2"/>
        <charset val="238"/>
      </rPr>
      <t>1)</t>
    </r>
    <r>
      <rPr>
        <sz val="9"/>
        <color theme="1"/>
        <rFont val="Arial"/>
        <family val="2"/>
        <charset val="238"/>
      </rPr>
      <t xml:space="preserve"> interval štandardnej chyby A = do 5 %; B = od 5,01 do 10,0 %;  C = od 10,01 do 15,0 %;  D = od15,01 do 20,0 %, E = nad 20 %</t>
    </r>
  </si>
  <si>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 úroda za rok 2025 (celkovo aj  v t/ha) sa uvádza zo skutočných zberových plôch (výmera môže byť rozdielna od osiatej plochy)</t>
    </r>
  </si>
  <si>
    <r>
      <rPr>
        <vertAlign val="superscript"/>
        <sz val="9"/>
        <rFont val="Arial"/>
        <family val="2"/>
        <charset val="238"/>
      </rPr>
      <t>3)</t>
    </r>
    <r>
      <rPr>
        <sz val="9"/>
        <rFont val="Arial"/>
        <family val="2"/>
        <charset val="238"/>
      </rPr>
      <t xml:space="preserve"> medziročná zmena a odhad priemernej úrody z ha sú počítané na strednú hodnotu intervalu</t>
    </r>
  </si>
  <si>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 xml:space="preserve"> 5-ročný priemer za roky 2021 až 2025, počíta sa zo zberovej plochy</t>
    </r>
  </si>
  <si>
    <r>
      <rPr>
        <vertAlign val="superscript"/>
        <sz val="9"/>
        <color theme="1"/>
        <rFont val="Arial"/>
        <family val="2"/>
        <charset val="238"/>
      </rPr>
      <t xml:space="preserve">5) </t>
    </r>
    <r>
      <rPr>
        <sz val="9"/>
        <color theme="1"/>
        <rFont val="Arial"/>
        <family val="2"/>
        <charset val="238"/>
      </rPr>
      <t>korigovaná osiata plocha</t>
    </r>
  </si>
  <si>
    <r>
      <rPr>
        <b/>
        <sz val="8"/>
        <color theme="1"/>
        <rFont val="Arial"/>
        <family val="2"/>
        <charset val="238"/>
      </rPr>
      <t>Medziročná zmena</t>
    </r>
    <r>
      <rPr>
        <sz val="8"/>
        <color theme="1"/>
        <rFont val="Arial"/>
        <family val="2"/>
        <charset val="238"/>
      </rPr>
      <t xml:space="preserve"> 2026/2025</t>
    </r>
  </si>
  <si>
    <t>odhad k 15.9.2026</t>
  </si>
  <si>
    <t>odhad k 15.8.2026</t>
  </si>
  <si>
    <t>objem úrody</t>
  </si>
  <si>
    <r>
      <t>definitívna úroda 2025</t>
    </r>
    <r>
      <rPr>
        <vertAlign val="superscript"/>
        <sz val="8"/>
        <rFont val="Arial"/>
        <family val="2"/>
        <charset val="238"/>
      </rPr>
      <t>2)</t>
    </r>
  </si>
  <si>
    <r>
      <t>Medziročná zmena</t>
    </r>
    <r>
      <rPr>
        <b/>
        <vertAlign val="superscript"/>
        <sz val="8"/>
        <color theme="1"/>
        <rFont val="Arial"/>
        <family val="2"/>
        <charset val="238"/>
      </rPr>
      <t>3</t>
    </r>
    <r>
      <rPr>
        <b/>
        <vertAlign val="superscript"/>
        <sz val="8"/>
        <rFont val="Arial"/>
        <family val="2"/>
        <charset val="238"/>
      </rPr>
      <t xml:space="preserve">) </t>
    </r>
    <r>
      <rPr>
        <b/>
        <sz val="8"/>
        <color theme="1"/>
        <rFont val="Arial"/>
        <family val="2"/>
        <charset val="238"/>
      </rPr>
      <t xml:space="preserve">   </t>
    </r>
    <r>
      <rPr>
        <sz val="8"/>
        <color theme="1"/>
        <rFont val="Arial"/>
        <family val="2"/>
        <charset val="238"/>
      </rPr>
      <t>odhad k 15.9.2026/ realita 2025</t>
    </r>
  </si>
  <si>
    <r>
      <t xml:space="preserve"> odhad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k 15.8.2026</t>
    </r>
  </si>
  <si>
    <r>
      <t xml:space="preserve"> odhad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k 15.9.2026</t>
    </r>
  </si>
  <si>
    <r>
      <t>Zmena</t>
    </r>
    <r>
      <rPr>
        <b/>
        <vertAlign val="superscript"/>
        <sz val="8"/>
        <color theme="1"/>
        <rFont val="Arial"/>
        <family val="2"/>
        <charset val="238"/>
      </rPr>
      <t>3</t>
    </r>
    <r>
      <rPr>
        <b/>
        <vertAlign val="superscript"/>
        <sz val="8"/>
        <rFont val="Arial"/>
        <family val="2"/>
        <charset val="238"/>
      </rPr>
      <t xml:space="preserve">) </t>
    </r>
    <r>
      <rPr>
        <b/>
        <sz val="8"/>
        <color theme="1"/>
        <rFont val="Arial"/>
        <family val="2"/>
        <charset val="238"/>
      </rPr>
      <t xml:space="preserve">   </t>
    </r>
    <r>
      <rPr>
        <sz val="8"/>
        <color theme="1"/>
        <rFont val="Arial"/>
        <family val="2"/>
        <charset val="238"/>
      </rPr>
      <t>odhad k 15.9.2026 / 5-ročný priemer</t>
    </r>
  </si>
  <si>
    <t>Tretí odhad úrody vybraných plodín v SR (k 15. septembru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</si>
</sst>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#,##0.0_ ;\-#,##0.0\ 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000000"/>
      <name val="Arial CE"/>
      <charset val="238"/>
    </font>
    <font>
      <vertAlign val="superscript"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9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6" fillId="0" borderId="0" applyNumberFormat="0" applyBorder="0" applyProtection="0"/>
    <xf numFmtId="0" fontId="21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8" fillId="3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4" borderId="17" xfId="2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64" fontId="13" fillId="0" borderId="13" xfId="2" applyNumberFormat="1" applyFont="1" applyBorder="1" applyAlignment="1">
      <alignment horizontal="center" vertical="center"/>
    </xf>
    <xf numFmtId="164" fontId="13" fillId="3" borderId="20" xfId="0" applyNumberFormat="1" applyFont="1" applyFill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164" fontId="13" fillId="0" borderId="21" xfId="2" applyNumberFormat="1" applyFont="1" applyBorder="1" applyAlignment="1">
      <alignment horizontal="center" vertical="center"/>
    </xf>
    <xf numFmtId="164" fontId="13" fillId="0" borderId="8" xfId="2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164" fontId="13" fillId="0" borderId="18" xfId="2" applyNumberFormat="1" applyFont="1" applyBorder="1" applyAlignment="1">
      <alignment horizontal="center" vertical="center"/>
    </xf>
    <xf numFmtId="164" fontId="13" fillId="0" borderId="16" xfId="2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164" fontId="13" fillId="3" borderId="17" xfId="0" applyNumberFormat="1" applyFont="1" applyFill="1" applyBorder="1" applyAlignment="1">
      <alignment horizontal="center" vertical="center"/>
    </xf>
    <xf numFmtId="165" fontId="13" fillId="3" borderId="12" xfId="0" applyNumberFormat="1" applyFont="1" applyFill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164" fontId="12" fillId="3" borderId="13" xfId="0" applyNumberFormat="1" applyFont="1" applyFill="1" applyBorder="1" applyAlignment="1">
      <alignment horizontal="center" vertical="center"/>
    </xf>
    <xf numFmtId="49" fontId="14" fillId="0" borderId="30" xfId="3" applyNumberFormat="1" applyFont="1" applyBorder="1" applyAlignment="1" applyProtection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164" fontId="13" fillId="0" borderId="15" xfId="2" applyNumberFormat="1" applyFont="1" applyBorder="1" applyAlignment="1">
      <alignment horizontal="center" vertical="center"/>
    </xf>
    <xf numFmtId="164" fontId="12" fillId="3" borderId="26" xfId="0" applyNumberFormat="1" applyFont="1" applyFill="1" applyBorder="1" applyAlignment="1">
      <alignment horizontal="center" vertical="center"/>
    </xf>
    <xf numFmtId="164" fontId="13" fillId="0" borderId="9" xfId="2" applyNumberFormat="1" applyFont="1" applyBorder="1" applyAlignment="1">
      <alignment horizontal="center" vertical="center"/>
    </xf>
    <xf numFmtId="166" fontId="13" fillId="0" borderId="20" xfId="1" applyNumberFormat="1" applyFont="1" applyFill="1" applyBorder="1" applyAlignment="1">
      <alignment horizontal="center" vertical="center"/>
    </xf>
    <xf numFmtId="166" fontId="13" fillId="0" borderId="17" xfId="1" applyNumberFormat="1" applyFont="1" applyFill="1" applyBorder="1" applyAlignment="1">
      <alignment horizontal="center" vertical="center"/>
    </xf>
    <xf numFmtId="166" fontId="18" fillId="0" borderId="12" xfId="1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2" fontId="13" fillId="0" borderId="15" xfId="0" applyNumberFormat="1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64" fontId="12" fillId="4" borderId="12" xfId="0" applyNumberFormat="1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164" fontId="12" fillId="4" borderId="13" xfId="0" applyNumberFormat="1" applyFont="1" applyFill="1" applyBorder="1" applyAlignment="1">
      <alignment horizontal="center" vertical="center"/>
    </xf>
    <xf numFmtId="164" fontId="12" fillId="4" borderId="26" xfId="0" applyNumberFormat="1" applyFont="1" applyFill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165" fontId="13" fillId="3" borderId="1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" fillId="2" borderId="0" xfId="0" applyFont="1" applyFill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2" applyFont="1" applyAlignment="1">
      <alignment horizontal="left" vertical="center"/>
    </xf>
    <xf numFmtId="0" fontId="24" fillId="0" borderId="0" xfId="0" applyFont="1"/>
    <xf numFmtId="0" fontId="25" fillId="0" borderId="0" xfId="4" applyFont="1"/>
    <xf numFmtId="164" fontId="13" fillId="0" borderId="19" xfId="2" applyNumberFormat="1" applyFont="1" applyBorder="1" applyAlignment="1">
      <alignment horizontal="center" vertical="center"/>
    </xf>
    <xf numFmtId="164" fontId="13" fillId="0" borderId="7" xfId="2" applyNumberFormat="1" applyFont="1" applyBorder="1" applyAlignment="1">
      <alignment horizontal="center" vertical="center"/>
    </xf>
    <xf numFmtId="164" fontId="13" fillId="0" borderId="22" xfId="2" applyNumberFormat="1" applyFont="1" applyBorder="1" applyAlignment="1">
      <alignment horizontal="center" vertical="center"/>
    </xf>
    <xf numFmtId="164" fontId="13" fillId="0" borderId="31" xfId="2" applyNumberFormat="1" applyFont="1" applyBorder="1" applyAlignment="1">
      <alignment horizontal="center" vertical="center"/>
    </xf>
    <xf numFmtId="164" fontId="13" fillId="0" borderId="20" xfId="2" applyNumberFormat="1" applyFont="1" applyBorder="1" applyAlignment="1">
      <alignment horizontal="center" vertical="center"/>
    </xf>
    <xf numFmtId="164" fontId="13" fillId="0" borderId="17" xfId="2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/>
    </xf>
    <xf numFmtId="2" fontId="18" fillId="4" borderId="20" xfId="0" applyNumberFormat="1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</cellXfs>
  <cellStyles count="5">
    <cellStyle name="Čiarka" xfId="1" builtinId="3"/>
    <cellStyle name="Hypertextové prepojenie" xfId="4" builtinId="8"/>
    <cellStyle name="Normal_STA!H3" xfId="3" xr:uid="{00000000-0005-0000-0000-000002000000}"/>
    <cellStyle name="Normálna" xfId="0" builtinId="0"/>
    <cellStyle name="normální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data.statistics.sk/public/ui/dc/domov/data-view/view/59f08d92-b0d6-4da6-95ef-f3c161e9e35d/pl2003rs?lang=sk" TargetMode="External"/><Relationship Id="rId2" Type="http://schemas.openxmlformats.org/officeDocument/2006/relationships/hyperlink" Target="https://statdata.statistics.sk/public/ui/dc/domov/data-view/view/59f08d92-b0d6-4da6-95ef-f3c161e9e35d/pl3007rr?lang=sk" TargetMode="External"/><Relationship Id="rId1" Type="http://schemas.openxmlformats.org/officeDocument/2006/relationships/hyperlink" Target="https://statdata.statistics.sk/public/ui/dc/domov/data-view/view/59f08d92-b0d6-4da6-95ef-f3c161e9e35d/pl3001rr?lang=s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Normal="100" workbookViewId="0">
      <selection sqref="A1:R1"/>
    </sheetView>
  </sheetViews>
  <sheetFormatPr defaultColWidth="8.7109375" defaultRowHeight="14.25" x14ac:dyDescent="0.2"/>
  <cols>
    <col min="1" max="1" width="30.5703125" style="1" customWidth="1"/>
    <col min="2" max="3" width="8.7109375" style="1"/>
    <col min="4" max="4" width="9.85546875" style="1" customWidth="1"/>
    <col min="5" max="5" width="12" style="1" bestFit="1" customWidth="1"/>
    <col min="6" max="6" width="10.85546875" style="1" customWidth="1"/>
    <col min="7" max="7" width="10.5703125" style="1" customWidth="1"/>
    <col min="8" max="8" width="6.85546875" style="1" customWidth="1"/>
    <col min="9" max="9" width="9.42578125" style="1" customWidth="1"/>
    <col min="10" max="10" width="7.5703125" style="1" customWidth="1"/>
    <col min="11" max="11" width="10.28515625" style="1" customWidth="1"/>
    <col min="12" max="12" width="11.140625" style="1" customWidth="1"/>
    <col min="13" max="14" width="8.7109375" style="1"/>
    <col min="15" max="17" width="10" style="1" customWidth="1"/>
    <col min="18" max="16384" width="8.7109375" style="1"/>
  </cols>
  <sheetData>
    <row r="1" spans="1:18" ht="20.25" customHeight="1" x14ac:dyDescent="0.2">
      <c r="A1" s="55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5" thickBot="1" x14ac:dyDescent="0.25"/>
    <row r="3" spans="1:18" ht="15" x14ac:dyDescent="0.2">
      <c r="A3" s="56" t="s">
        <v>0</v>
      </c>
      <c r="B3" s="59" t="s">
        <v>1</v>
      </c>
      <c r="C3" s="60"/>
      <c r="D3" s="61"/>
      <c r="E3" s="62" t="s">
        <v>2</v>
      </c>
      <c r="F3" s="63"/>
      <c r="G3" s="64" t="s">
        <v>3</v>
      </c>
      <c r="H3" s="65"/>
      <c r="I3" s="65"/>
      <c r="J3" s="65"/>
      <c r="K3" s="65"/>
      <c r="L3" s="66"/>
      <c r="M3" s="67" t="s">
        <v>4</v>
      </c>
      <c r="N3" s="67"/>
      <c r="O3" s="67"/>
      <c r="P3" s="67"/>
      <c r="Q3" s="67"/>
      <c r="R3" s="68"/>
    </row>
    <row r="4" spans="1:18" ht="14.25" customHeight="1" x14ac:dyDescent="0.2">
      <c r="A4" s="57"/>
      <c r="B4" s="69">
        <v>2026</v>
      </c>
      <c r="C4" s="71">
        <v>2025</v>
      </c>
      <c r="D4" s="73" t="s">
        <v>33</v>
      </c>
      <c r="E4" s="75">
        <v>2025</v>
      </c>
      <c r="F4" s="73" t="s">
        <v>17</v>
      </c>
      <c r="G4" s="96" t="s">
        <v>35</v>
      </c>
      <c r="H4" s="97"/>
      <c r="I4" s="88" t="s">
        <v>34</v>
      </c>
      <c r="J4" s="89"/>
      <c r="K4" s="84" t="s">
        <v>37</v>
      </c>
      <c r="L4" s="86" t="s">
        <v>38</v>
      </c>
      <c r="M4" s="94" t="s">
        <v>39</v>
      </c>
      <c r="N4" s="92" t="s">
        <v>40</v>
      </c>
      <c r="O4" s="84" t="s">
        <v>18</v>
      </c>
      <c r="P4" s="77" t="s">
        <v>38</v>
      </c>
      <c r="Q4" s="79" t="s">
        <v>23</v>
      </c>
      <c r="R4" s="81" t="s">
        <v>41</v>
      </c>
    </row>
    <row r="5" spans="1:18" ht="42.75" customHeight="1" x14ac:dyDescent="0.2">
      <c r="A5" s="57"/>
      <c r="B5" s="70"/>
      <c r="C5" s="72"/>
      <c r="D5" s="74"/>
      <c r="E5" s="76"/>
      <c r="F5" s="74"/>
      <c r="G5" s="108" t="s">
        <v>36</v>
      </c>
      <c r="H5" s="79" t="s">
        <v>22</v>
      </c>
      <c r="I5" s="2" t="s">
        <v>36</v>
      </c>
      <c r="J5" s="90" t="s">
        <v>22</v>
      </c>
      <c r="K5" s="85"/>
      <c r="L5" s="87"/>
      <c r="M5" s="95"/>
      <c r="N5" s="93"/>
      <c r="O5" s="85"/>
      <c r="P5" s="78"/>
      <c r="Q5" s="80"/>
      <c r="R5" s="82"/>
    </row>
    <row r="6" spans="1:18" ht="25.5" customHeight="1" thickBot="1" x14ac:dyDescent="0.25">
      <c r="A6" s="58"/>
      <c r="B6" s="23" t="s">
        <v>5</v>
      </c>
      <c r="C6" s="24" t="s">
        <v>5</v>
      </c>
      <c r="D6" s="25" t="s">
        <v>6</v>
      </c>
      <c r="E6" s="31" t="s">
        <v>5</v>
      </c>
      <c r="F6" s="26" t="s">
        <v>6</v>
      </c>
      <c r="G6" s="109" t="s">
        <v>7</v>
      </c>
      <c r="H6" s="83"/>
      <c r="I6" s="110" t="s">
        <v>7</v>
      </c>
      <c r="J6" s="91"/>
      <c r="K6" s="27" t="s">
        <v>7</v>
      </c>
      <c r="L6" s="28" t="s">
        <v>6</v>
      </c>
      <c r="M6" s="38" t="s">
        <v>8</v>
      </c>
      <c r="N6" s="3" t="s">
        <v>8</v>
      </c>
      <c r="O6" s="4" t="s">
        <v>8</v>
      </c>
      <c r="P6" s="5"/>
      <c r="Q6" s="6" t="s">
        <v>8</v>
      </c>
      <c r="R6" s="7" t="s">
        <v>8</v>
      </c>
    </row>
    <row r="7" spans="1:18" s="9" customFormat="1" x14ac:dyDescent="0.25">
      <c r="A7" s="8" t="s">
        <v>14</v>
      </c>
      <c r="B7" s="102">
        <v>148.4</v>
      </c>
      <c r="C7" s="105">
        <v>158.1</v>
      </c>
      <c r="D7" s="10">
        <f>B7/C7*100-100</f>
        <v>-6.1353573687539438</v>
      </c>
      <c r="E7" s="32">
        <v>158.1</v>
      </c>
      <c r="F7" s="10">
        <v>100</v>
      </c>
      <c r="G7" s="42">
        <v>794.3</v>
      </c>
      <c r="H7" s="43" t="s">
        <v>9</v>
      </c>
      <c r="I7" s="21">
        <v>686.4</v>
      </c>
      <c r="J7" s="21" t="s">
        <v>19</v>
      </c>
      <c r="K7" s="37">
        <v>1300</v>
      </c>
      <c r="L7" s="29">
        <f>I7/K7*100-100</f>
        <v>-47.199999999999996</v>
      </c>
      <c r="M7" s="39">
        <v>5.04</v>
      </c>
      <c r="N7" s="111">
        <v>4.63</v>
      </c>
      <c r="O7" s="22">
        <v>8.2226438962681847</v>
      </c>
      <c r="P7" s="48">
        <f>N7/O7*100-100</f>
        <v>-43.692076923076925</v>
      </c>
      <c r="Q7" s="22">
        <v>7.05</v>
      </c>
      <c r="R7" s="50">
        <f>N7/Q7*100-100</f>
        <v>-34.326241134751783</v>
      </c>
    </row>
    <row r="8" spans="1:18" s="9" customFormat="1" x14ac:dyDescent="0.25">
      <c r="A8" s="15" t="s">
        <v>10</v>
      </c>
      <c r="B8" s="103">
        <v>5.0999999999999996</v>
      </c>
      <c r="C8" s="106">
        <v>5.6</v>
      </c>
      <c r="D8" s="13">
        <f>B8/C8*100-100</f>
        <v>-8.9285714285714306</v>
      </c>
      <c r="E8" s="14">
        <v>5.3</v>
      </c>
      <c r="F8" s="13">
        <v>94.642857142857153</v>
      </c>
      <c r="G8" s="44">
        <v>161.30000000000001</v>
      </c>
      <c r="H8" s="45" t="s">
        <v>16</v>
      </c>
      <c r="I8" s="11">
        <v>161.69999999999999</v>
      </c>
      <c r="J8" s="11" t="s">
        <v>16</v>
      </c>
      <c r="K8" s="35">
        <v>166.4</v>
      </c>
      <c r="L8" s="29">
        <f>I8/K8*100-100</f>
        <v>-2.8245192307692406</v>
      </c>
      <c r="M8" s="40">
        <v>31.92</v>
      </c>
      <c r="N8" s="112">
        <v>31.99</v>
      </c>
      <c r="O8" s="12">
        <v>31.32</v>
      </c>
      <c r="P8" s="48">
        <f>N8/O8*100-100</f>
        <v>2.1392081736909319</v>
      </c>
      <c r="Q8" s="12">
        <v>25.91</v>
      </c>
      <c r="R8" s="50">
        <f>N8/Q8*100-100</f>
        <v>23.465843303743725</v>
      </c>
    </row>
    <row r="9" spans="1:18" s="9" customFormat="1" ht="26.25" x14ac:dyDescent="0.25">
      <c r="A9" s="30" t="s">
        <v>15</v>
      </c>
      <c r="B9" s="103">
        <v>68</v>
      </c>
      <c r="C9" s="106">
        <v>60</v>
      </c>
      <c r="D9" s="13">
        <f>B9/C9*100-100</f>
        <v>13.333333333333329</v>
      </c>
      <c r="E9" s="14">
        <v>60.7</v>
      </c>
      <c r="F9" s="34">
        <v>101.16666666666667</v>
      </c>
      <c r="G9" s="44" t="s">
        <v>13</v>
      </c>
      <c r="H9" s="46" t="s">
        <v>13</v>
      </c>
      <c r="I9" s="21">
        <v>1377.3</v>
      </c>
      <c r="J9" s="11" t="s">
        <v>9</v>
      </c>
      <c r="K9" s="35">
        <v>1822.8</v>
      </c>
      <c r="L9" s="29">
        <f>I9/K9*100-100</f>
        <v>-24.440421329822243</v>
      </c>
      <c r="M9" s="40" t="s">
        <v>13</v>
      </c>
      <c r="N9" s="113">
        <v>20.260000000000002</v>
      </c>
      <c r="O9" s="12">
        <v>30.01</v>
      </c>
      <c r="P9" s="48">
        <f>N9/O9*100-100</f>
        <v>-32.48917027657447</v>
      </c>
      <c r="Q9" s="12">
        <v>27.2</v>
      </c>
      <c r="R9" s="50">
        <f>N9/Q9*100-100</f>
        <v>-25.514705882352928</v>
      </c>
    </row>
    <row r="10" spans="1:18" s="9" customFormat="1" x14ac:dyDescent="0.25">
      <c r="A10" s="15" t="s">
        <v>11</v>
      </c>
      <c r="B10" s="103">
        <v>84.1</v>
      </c>
      <c r="C10" s="106">
        <v>67</v>
      </c>
      <c r="D10" s="13">
        <f>B10/C10*100-100</f>
        <v>25.522388059701484</v>
      </c>
      <c r="E10" s="14">
        <v>66.900000000000006</v>
      </c>
      <c r="F10" s="13">
        <v>99.850746268656721</v>
      </c>
      <c r="G10" s="44">
        <v>184.5</v>
      </c>
      <c r="H10" s="45" t="s">
        <v>9</v>
      </c>
      <c r="I10" s="21">
        <v>166.4</v>
      </c>
      <c r="J10" s="11" t="s">
        <v>19</v>
      </c>
      <c r="K10" s="35">
        <v>190</v>
      </c>
      <c r="L10" s="29">
        <f>I10/K10*100-100</f>
        <v>-12.421052631578945</v>
      </c>
      <c r="M10" s="40">
        <v>2.2000000000000002</v>
      </c>
      <c r="N10" s="113">
        <v>1.98</v>
      </c>
      <c r="O10" s="12">
        <v>2.7</v>
      </c>
      <c r="P10" s="48">
        <f>N10/O10*100-100</f>
        <v>-26.666666666666671</v>
      </c>
      <c r="Q10" s="12">
        <v>2.57</v>
      </c>
      <c r="R10" s="50">
        <f>N10/Q10*100-100</f>
        <v>-22.957198443579756</v>
      </c>
    </row>
    <row r="11" spans="1:18" s="9" customFormat="1" ht="15" thickBot="1" x14ac:dyDescent="0.3">
      <c r="A11" s="16" t="s">
        <v>12</v>
      </c>
      <c r="B11" s="104">
        <v>12.3</v>
      </c>
      <c r="C11" s="107">
        <v>18.2</v>
      </c>
      <c r="D11" s="17">
        <f>B11/C11*100-100</f>
        <v>-32.417582417582409</v>
      </c>
      <c r="E11" s="18">
        <v>18.2</v>
      </c>
      <c r="F11" s="17">
        <v>100</v>
      </c>
      <c r="G11" s="52">
        <v>575.1</v>
      </c>
      <c r="H11" s="47" t="s">
        <v>9</v>
      </c>
      <c r="I11" s="53">
        <v>464.1</v>
      </c>
      <c r="J11" s="20" t="s">
        <v>20</v>
      </c>
      <c r="K11" s="36">
        <v>1218</v>
      </c>
      <c r="L11" s="33">
        <f>I11/K11*100-100</f>
        <v>-61.896551724137929</v>
      </c>
      <c r="M11" s="41">
        <v>46.99</v>
      </c>
      <c r="N11" s="114">
        <v>37.840000000000003</v>
      </c>
      <c r="O11" s="19">
        <v>66.94</v>
      </c>
      <c r="P11" s="49">
        <f>N11/O11*100-100</f>
        <v>-43.471765760382432</v>
      </c>
      <c r="Q11" s="19">
        <v>60.67</v>
      </c>
      <c r="R11" s="51">
        <f>N11/Q11*100-100</f>
        <v>-37.629800560408768</v>
      </c>
    </row>
    <row r="12" spans="1:18" x14ac:dyDescent="0.2">
      <c r="A12" s="54" t="s">
        <v>28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</row>
    <row r="13" spans="1:18" x14ac:dyDescent="0.2">
      <c r="A13" s="98" t="s">
        <v>29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</row>
    <row r="14" spans="1:18" x14ac:dyDescent="0.2">
      <c r="A14" s="98" t="s">
        <v>30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</row>
    <row r="15" spans="1:18" x14ac:dyDescent="0.2">
      <c r="A15" s="99" t="s">
        <v>31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</row>
    <row r="16" spans="1:18" x14ac:dyDescent="0.2">
      <c r="A16" s="54" t="s">
        <v>32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</row>
    <row r="17" spans="1:18" x14ac:dyDescent="0.2">
      <c r="A17" s="54" t="s">
        <v>21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9" spans="1:18" x14ac:dyDescent="0.2">
      <c r="A19" s="100" t="s">
        <v>24</v>
      </c>
    </row>
    <row r="20" spans="1:18" x14ac:dyDescent="0.2">
      <c r="A20" s="101" t="s">
        <v>25</v>
      </c>
    </row>
    <row r="21" spans="1:18" x14ac:dyDescent="0.2">
      <c r="A21" s="101" t="s">
        <v>27</v>
      </c>
    </row>
    <row r="22" spans="1:18" x14ac:dyDescent="0.2">
      <c r="A22" s="101" t="s">
        <v>26</v>
      </c>
    </row>
  </sheetData>
  <mergeCells count="29">
    <mergeCell ref="O4:O5"/>
    <mergeCell ref="A13:R13"/>
    <mergeCell ref="A14:R14"/>
    <mergeCell ref="A15:R15"/>
    <mergeCell ref="A16:R16"/>
    <mergeCell ref="K4:K5"/>
    <mergeCell ref="L4:L5"/>
    <mergeCell ref="I4:J4"/>
    <mergeCell ref="J5:J6"/>
    <mergeCell ref="N4:N5"/>
    <mergeCell ref="M4:M5"/>
    <mergeCell ref="A12:R12"/>
    <mergeCell ref="G4:H4"/>
    <mergeCell ref="A17:R17"/>
    <mergeCell ref="A1:R1"/>
    <mergeCell ref="A3:A6"/>
    <mergeCell ref="B3:D3"/>
    <mergeCell ref="E3:F3"/>
    <mergeCell ref="G3:L3"/>
    <mergeCell ref="M3:R3"/>
    <mergeCell ref="B4:B5"/>
    <mergeCell ref="C4:C5"/>
    <mergeCell ref="D4:D5"/>
    <mergeCell ref="E4:E5"/>
    <mergeCell ref="P4:P5"/>
    <mergeCell ref="Q4:Q5"/>
    <mergeCell ref="R4:R5"/>
    <mergeCell ref="H5:H6"/>
    <mergeCell ref="F4:F5"/>
  </mergeCells>
  <hyperlinks>
    <hyperlink ref="A20" r:id="rId1" xr:uid="{00000000-0004-0000-0000-000000000000}"/>
    <hyperlink ref="A21" r:id="rId2" xr:uid="{00000000-0004-0000-0000-000001000000}"/>
    <hyperlink ref="A22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Odhad úrody k 15.9.2026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Peter</dc:creator>
  <cp:lastModifiedBy>Orgoňová Vladimíra</cp:lastModifiedBy>
  <dcterms:created xsi:type="dcterms:W3CDTF">2024-09-26T12:41:25Z</dcterms:created>
  <dcterms:modified xsi:type="dcterms:W3CDTF">2026-09-29T11:06:46Z</dcterms:modified>
</cp:coreProperties>
</file>